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 Count" state="visible" r:id="rId4"/>
    <sheet sheetId="2" name="Instructions" state="visible" r:id="rId5"/>
    <sheet sheetId="3" name="Summary" state="visible" r:id="rId6"/>
  </sheets>
  <calcPr calcId="171027"/>
</workbook>
</file>

<file path=xl/sharedStrings.xml><?xml version="1.0" encoding="utf-8"?>
<sst xmlns="http://schemas.openxmlformats.org/spreadsheetml/2006/main" count="520" uniqueCount="88">
  <si>
    <t>Barcode</t>
  </si>
  <si>
    <t>SKU</t>
  </si>
  <si>
    <t>Product Name</t>
  </si>
  <si>
    <t>Category</t>
  </si>
  <si>
    <t>Supplier</t>
  </si>
  <si>
    <t>Expected Qty</t>
  </si>
  <si>
    <t>Counted Qty</t>
  </si>
  <si>
    <t>Variance</t>
  </si>
  <si>
    <t>Unit Cost ($)</t>
  </si>
  <si>
    <t>Variance Value ($)</t>
  </si>
  <si>
    <t>Notes / Actions</t>
  </si>
  <si>
    <t>Count Date</t>
  </si>
  <si>
    <t>Counter</t>
  </si>
  <si>
    <t>012345678905</t>
  </si>
  <si>
    <t>BEV-MILK-001</t>
  </si>
  <si>
    <t>Whole Milk 1 Gallon</t>
  </si>
  <si>
    <t>Dairy &amp; Refrigerated</t>
  </si>
  <si>
    <t>Valley Dairy Farms</t>
  </si>
  <si>
    <t>2 units spoiled/damaged in cooler</t>
  </si>
  <si>
    <t>2026-09-10</t>
  </si>
  <si>
    <t>AM</t>
  </si>
  <si>
    <t>079357318942</t>
  </si>
  <si>
    <t>DRY-COF-014</t>
  </si>
  <si>
    <t>Organic Dark Roast Beans 12oz</t>
  </si>
  <si>
    <t>Coffee &amp; Tea</t>
  </si>
  <si>
    <t>Artisan Roasters Co.</t>
  </si>
  <si>
    <t>Shelf and backstock verified</t>
  </si>
  <si>
    <t>084223400112</t>
  </si>
  <si>
    <t>BEV-OAT-003</t>
  </si>
  <si>
    <t>Barista Oat Milk 32oz</t>
  </si>
  <si>
    <t>Dairy Alternatives</t>
  </si>
  <si>
    <t>PlantBev Direct</t>
  </si>
  <si>
    <t>Found 4 unrecorded cases on top shelf</t>
  </si>
  <si>
    <t>SK</t>
  </si>
  <si>
    <t>021000658831</t>
  </si>
  <si>
    <t>DRY-PAS-008</t>
  </si>
  <si>
    <t>Artisan Bronze-Cut Penne 16oz</t>
  </si>
  <si>
    <t>Dry Grocery</t>
  </si>
  <si>
    <t>EuroFoods Wholesale</t>
  </si>
  <si>
    <t>3 units misplaced on aisle endcap</t>
  </si>
  <si>
    <t>036000291452</t>
  </si>
  <si>
    <t>HBA-SOAP-002</t>
  </si>
  <si>
    <t>Botanical Lavender Hand Soap 10oz</t>
  </si>
  <si>
    <t>Health &amp; Beauty</t>
  </si>
  <si>
    <t>Pure Essentials Ltd.</t>
  </si>
  <si>
    <t>1 unit leaking, quarantined to RTV</t>
  </si>
  <si>
    <t>049000042566</t>
  </si>
  <si>
    <t>BEV-SOD-005</t>
  </si>
  <si>
    <t>Sparkling Mineral Water 750ml</t>
  </si>
  <si>
    <t>Beverages</t>
  </si>
  <si>
    <t>Apex Beverage Dist.</t>
  </si>
  <si>
    <t>Front cooler and storage rack reconciled</t>
  </si>
  <si>
    <t/>
  </si>
  <si>
    <t>Section</t>
  </si>
  <si>
    <t>Operational Step &amp; Best Practice</t>
  </si>
  <si>
    <t>1. Preserving Barcode Digits</t>
  </si>
  <si>
    <t>In this Excel workbook (.xlsx), Columns A (Barcode) and B (SKU) are explicitly pre-formatted as Text (@) to prevent Excel from converting 12-digit barcodes to scientific notation (1.23E+11) or stripping leading zeros. Plain CSV files carry no cell-type metadata; plain text tools preserve literal digits, but spreadsheet software may interpret numeric-looking values. When opening CSV files in Excel, use Data &gt; From Text/CSV and select 'Text' for Barcode/SKU columns when exact preservation matters (current Excel versions also offer automatic data-conversion controls).</t>
  </si>
  <si>
    <t>2. Entering Pre-Count Data</t>
  </si>
  <si>
    <t>Before starting your physical inventory count, enter or import your existing product list: Barcode, SKU, Product Name, Category, Supplier, Expected (Book) Quantity, and Unit Cost. Leave 'Counted Qty' blank until physical counts are made.</t>
  </si>
  <si>
    <t>3. Recording Physical Counts</t>
  </si>
  <si>
    <t>During the count, enter actual items counted in Column G (Counted Qty). If using a mobile scanning app like Retail Scan &amp; Stock, you can scan barcodes with your phone camera directly into this format and export clean data without manual typing.</t>
  </si>
  <si>
    <t>4. How Variance Works</t>
  </si>
  <si>
    <t>Column H (Variance) automatically calculates: Counted Qty - Expected Qty. A negative number indicates a deficit (shrinkage, unrecorded loss, or damaged stock). A positive number indicates a surplus (misplaced items, unrecorded delivery, or catalog mismatch).</t>
  </si>
  <si>
    <t>5. Variance Financial Value</t>
  </si>
  <si>
    <t>Column J (Variance Value) calculates: Variance * Unit Cost. This flags high-dollar discrepancies that require priority investigation regardless of unit count.</t>
  </si>
  <si>
    <t>6. Adding More Rows</t>
  </si>
  <si>
    <t>To add new products, insert rows or type below the last pre-populated row. Drag down the formulas in Column H (=G# - F#) and Column J (=H# * I#). Remember to format new barcode cells as Text (@).</t>
  </si>
  <si>
    <t>7. Archiving Count Records</t>
  </si>
  <si>
    <t>Once reconciliation is complete, save a dated copy (e.g., 'Stocktake-2026-09-10.xlsx') as a permanent audit trail for bookkeeping and tax compliance.</t>
  </si>
  <si>
    <t>8. Modern Phone Counting</t>
  </si>
  <si>
    <t>Prefer scanning over manual typing? Retail Scan &amp; Stock (retailscanstock.com) turns your iPhone or Android phone into an offline barcode inventory scanner and exports directly to this exact spreadsheet format for free.</t>
  </si>
  <si>
    <t>Metric / Audit KPI</t>
  </si>
  <si>
    <t>Calculated Value</t>
  </si>
  <si>
    <t>Formula / Description</t>
  </si>
  <si>
    <t>Products Listed in Count</t>
  </si>
  <si>
    <t>Count of all catalog item descriptions</t>
  </si>
  <si>
    <t>Total Expected Units (Book)</t>
  </si>
  <si>
    <t>Total quantity on record prior to count</t>
  </si>
  <si>
    <t>Total Counted Units (Physical)</t>
  </si>
  <si>
    <t>Total physical units verified on shelves</t>
  </si>
  <si>
    <t>Net Unit Variance</t>
  </si>
  <si>
    <t>Physical units minus expected units</t>
  </si>
  <si>
    <t>Total Inventory Book Value</t>
  </si>
  <si>
    <t>Expected inventory value at unit cost</t>
  </si>
  <si>
    <t>Total Physical Count Value</t>
  </si>
  <si>
    <t>Counted inventory value at unit cost</t>
  </si>
  <si>
    <t>Net Financial Variance</t>
  </si>
  <si>
    <t>Total dollar discrepancy (+ surplus / - deficit)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</si>
</sst>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+#,##0;-#,##0;0"/>
    <numFmt numFmtId="165" formatCode="$#,##0.00"/>
    <numFmt numFmtId="166" formatCode="+$#,##0.00;-$#,##0.00;$0.00"/>
    <numFmt numFmtId="167" formatCode="yyyy-mm-dd"/>
  </numFmts>
  <fonts count="7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0.5"/>
      <name val="Calibri"/>
    </font>
    <font>
      <b/>
      <color rgb="FF0F172A"/>
      <sz val="11"/>
      <name val="Calibri"/>
    </font>
    <font>
      <color rgb="FF334155"/>
      <sz val="10.5"/>
      <name val="Calibri"/>
    </font>
    <font>
      <b/>
      <color rgb="FF0F766E"/>
      <sz val="11"/>
      <name val="Calibri"/>
    </font>
    <font>
      <color rgb="FF64748B"/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172A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34155"/>
      </bottom>
      <diagonal/>
    </border>
    <border>
      <left/>
      <right style="thin">
        <color rgb="FFF1F5F9"/>
      </right>
      <top/>
      <bottom style="thin">
        <color rgb="FFE2E8F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3" fontId="2" fillId="0" borderId="2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165" fontId="2" fillId="0" borderId="2" xfId="0" applyNumberFormat="1" applyFont="1" applyBorder="1" applyAlignment="1">
      <alignment horizontal="right" vertical="center"/>
    </xf>
    <xf numFmtId="166" fontId="2" fillId="0" borderId="2" xfId="0" applyNumberFormat="1" applyFont="1" applyBorder="1" applyAlignment="1">
      <alignment horizontal="right" vertical="center"/>
    </xf>
    <xf numFmtId="167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3" fontId="5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164" fontId="5" fillId="0" borderId="0" xfId="0" applyNumberFormat="1" applyFont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166" fontId="5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766E"/>
  </sheetPr>
  <dimension ref="A1:M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6" customWidth="1"/>
    <col min="3" max="3" width="34" customWidth="1"/>
    <col min="4" max="4" width="22" customWidth="1"/>
    <col min="5" max="5" width="24" customWidth="1"/>
    <col min="6" max="7" width="15" customWidth="1"/>
    <col min="8" max="8" width="14" customWidth="1"/>
    <col min="9" max="9" width="15" customWidth="1"/>
    <col min="10" max="10" width="20" customWidth="1"/>
    <col min="11" max="11" width="36" customWidth="1"/>
    <col min="12" max="12" width="14" customWidth="1"/>
    <col min="13" max="13" width="12" customWidth="1"/>
  </cols>
  <sheetData>
    <row r="1" ht="28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ht="20" customHeight="1" spans="1:13" x14ac:dyDescent="0.25">
      <c r="A2" s="2" t="s">
        <v>13</v>
      </c>
      <c r="B2" s="2" t="s">
        <v>14</v>
      </c>
      <c r="C2" s="3" t="s">
        <v>15</v>
      </c>
      <c r="D2" s="3" t="s">
        <v>16</v>
      </c>
      <c r="E2" s="3" t="s">
        <v>17</v>
      </c>
      <c r="F2" s="4">
        <v>24</v>
      </c>
      <c r="G2" s="4">
        <v>22</v>
      </c>
      <c r="H2" s="5">
        <f>G2-F2</f>
        <v>-2</v>
      </c>
      <c r="I2" s="6">
        <v>3.85</v>
      </c>
      <c r="J2" s="7">
        <f>H2*I2</f>
        <v>-7.7</v>
      </c>
      <c r="K2" s="3" t="s">
        <v>18</v>
      </c>
      <c r="L2" s="8" t="s">
        <v>19</v>
      </c>
      <c r="M2" s="9" t="s">
        <v>20</v>
      </c>
    </row>
    <row r="3" ht="20" customHeight="1" spans="1:13" x14ac:dyDescent="0.25">
      <c r="A3" s="2" t="s">
        <v>21</v>
      </c>
      <c r="B3" s="2" t="s">
        <v>22</v>
      </c>
      <c r="C3" s="3" t="s">
        <v>23</v>
      </c>
      <c r="D3" s="3" t="s">
        <v>24</v>
      </c>
      <c r="E3" s="3" t="s">
        <v>25</v>
      </c>
      <c r="F3" s="4">
        <v>18</v>
      </c>
      <c r="G3" s="4">
        <v>18</v>
      </c>
      <c r="H3" s="5">
        <f>G3-F3</f>
        <v>0</v>
      </c>
      <c r="I3" s="6">
        <v>8.5</v>
      </c>
      <c r="J3" s="7">
        <f>H3*I3</f>
        <v>0</v>
      </c>
      <c r="K3" s="3" t="s">
        <v>26</v>
      </c>
      <c r="L3" s="8" t="s">
        <v>19</v>
      </c>
      <c r="M3" s="9" t="s">
        <v>20</v>
      </c>
    </row>
    <row r="4" ht="20" customHeight="1" spans="1:13" x14ac:dyDescent="0.25">
      <c r="A4" s="2" t="s">
        <v>27</v>
      </c>
      <c r="B4" s="2" t="s">
        <v>28</v>
      </c>
      <c r="C4" s="3" t="s">
        <v>29</v>
      </c>
      <c r="D4" s="3" t="s">
        <v>30</v>
      </c>
      <c r="E4" s="3" t="s">
        <v>31</v>
      </c>
      <c r="F4" s="4">
        <v>36</v>
      </c>
      <c r="G4" s="4">
        <v>40</v>
      </c>
      <c r="H4" s="5">
        <f>G4-F4</f>
        <v>4</v>
      </c>
      <c r="I4" s="6">
        <v>2.75</v>
      </c>
      <c r="J4" s="7">
        <f>H4*I4</f>
        <v>11</v>
      </c>
      <c r="K4" s="3" t="s">
        <v>32</v>
      </c>
      <c r="L4" s="8" t="s">
        <v>19</v>
      </c>
      <c r="M4" s="9" t="s">
        <v>33</v>
      </c>
    </row>
    <row r="5" ht="20" customHeight="1" spans="1:13" x14ac:dyDescent="0.25">
      <c r="A5" s="2" t="s">
        <v>34</v>
      </c>
      <c r="B5" s="2" t="s">
        <v>35</v>
      </c>
      <c r="C5" s="3" t="s">
        <v>36</v>
      </c>
      <c r="D5" s="3" t="s">
        <v>37</v>
      </c>
      <c r="E5" s="3" t="s">
        <v>38</v>
      </c>
      <c r="F5" s="4">
        <v>30</v>
      </c>
      <c r="G5" s="4">
        <v>27</v>
      </c>
      <c r="H5" s="5">
        <f>G5-F5</f>
        <v>-3</v>
      </c>
      <c r="I5" s="6">
        <v>2.1</v>
      </c>
      <c r="J5" s="7">
        <f>H5*I5</f>
        <v>-6.300000000000001</v>
      </c>
      <c r="K5" s="3" t="s">
        <v>39</v>
      </c>
      <c r="L5" s="8" t="s">
        <v>19</v>
      </c>
      <c r="M5" s="9" t="s">
        <v>33</v>
      </c>
    </row>
    <row r="6" ht="20" customHeight="1" spans="1:13" x14ac:dyDescent="0.25">
      <c r="A6" s="2" t="s">
        <v>40</v>
      </c>
      <c r="B6" s="2" t="s">
        <v>41</v>
      </c>
      <c r="C6" s="3" t="s">
        <v>42</v>
      </c>
      <c r="D6" s="3" t="s">
        <v>43</v>
      </c>
      <c r="E6" s="3" t="s">
        <v>44</v>
      </c>
      <c r="F6" s="4">
        <v>15</v>
      </c>
      <c r="G6" s="4">
        <v>14</v>
      </c>
      <c r="H6" s="5">
        <f>G6-F6</f>
        <v>-1</v>
      </c>
      <c r="I6" s="6">
        <v>4.25</v>
      </c>
      <c r="J6" s="7">
        <f>H6*I6</f>
        <v>-4.25</v>
      </c>
      <c r="K6" s="3" t="s">
        <v>45</v>
      </c>
      <c r="L6" s="8" t="s">
        <v>19</v>
      </c>
      <c r="M6" s="9" t="s">
        <v>20</v>
      </c>
    </row>
    <row r="7" ht="20" customHeight="1" spans="1:13" x14ac:dyDescent="0.25">
      <c r="A7" s="2" t="s">
        <v>46</v>
      </c>
      <c r="B7" s="2" t="s">
        <v>47</v>
      </c>
      <c r="C7" s="3" t="s">
        <v>48</v>
      </c>
      <c r="D7" s="3" t="s">
        <v>49</v>
      </c>
      <c r="E7" s="3" t="s">
        <v>50</v>
      </c>
      <c r="F7" s="4">
        <v>48</v>
      </c>
      <c r="G7" s="4">
        <v>48</v>
      </c>
      <c r="H7" s="5">
        <f>G7-F7</f>
        <v>0</v>
      </c>
      <c r="I7" s="6">
        <v>1.65</v>
      </c>
      <c r="J7" s="7">
        <f>H7*I7</f>
        <v>0</v>
      </c>
      <c r="K7" s="3" t="s">
        <v>51</v>
      </c>
      <c r="L7" s="8" t="s">
        <v>19</v>
      </c>
      <c r="M7" s="9" t="s">
        <v>33</v>
      </c>
    </row>
    <row r="8" ht="20" customHeight="1" spans="1:13" x14ac:dyDescent="0.25">
      <c r="A8" s="2" t="s">
        <v>52</v>
      </c>
      <c r="B8" s="2" t="s">
        <v>52</v>
      </c>
      <c r="C8" s="3" t="s">
        <v>52</v>
      </c>
      <c r="D8" s="3" t="s">
        <v>52</v>
      </c>
      <c r="E8" s="3" t="s">
        <v>52</v>
      </c>
      <c r="F8" s="4"/>
      <c r="G8" s="4"/>
      <c r="H8" s="5">
        <f>IF(OR(ISNUMBER(F8),ISNUMBER(G8)),N(G8)-N(F8),"")</f>
      </c>
      <c r="I8" s="6"/>
      <c r="J8" s="7">
        <f>IF(ISNUMBER(H8),H8*N(I8),"")</f>
      </c>
      <c r="K8" s="3" t="s">
        <v>52</v>
      </c>
      <c r="L8" s="8" t="s">
        <v>52</v>
      </c>
      <c r="M8" s="9" t="s">
        <v>52</v>
      </c>
    </row>
    <row r="9" ht="20" customHeight="1" spans="1:13" x14ac:dyDescent="0.25">
      <c r="A9" s="2" t="s">
        <v>52</v>
      </c>
      <c r="B9" s="2" t="s">
        <v>52</v>
      </c>
      <c r="C9" s="3" t="s">
        <v>52</v>
      </c>
      <c r="D9" s="3" t="s">
        <v>52</v>
      </c>
      <c r="E9" s="3" t="s">
        <v>52</v>
      </c>
      <c r="F9" s="4"/>
      <c r="G9" s="4"/>
      <c r="H9" s="5">
        <f>IF(OR(ISNUMBER(F9),ISNUMBER(G9)),N(G9)-N(F9),"")</f>
      </c>
      <c r="I9" s="6"/>
      <c r="J9" s="7">
        <f>IF(ISNUMBER(H9),H9*N(I9),"")</f>
      </c>
      <c r="K9" s="3" t="s">
        <v>52</v>
      </c>
      <c r="L9" s="8" t="s">
        <v>52</v>
      </c>
      <c r="M9" s="9" t="s">
        <v>52</v>
      </c>
    </row>
    <row r="10" ht="20" customHeight="1" spans="1:13" x14ac:dyDescent="0.25">
      <c r="A10" s="2" t="s">
        <v>52</v>
      </c>
      <c r="B10" s="2" t="s">
        <v>52</v>
      </c>
      <c r="C10" s="3" t="s">
        <v>52</v>
      </c>
      <c r="D10" s="3" t="s">
        <v>52</v>
      </c>
      <c r="E10" s="3" t="s">
        <v>52</v>
      </c>
      <c r="F10" s="4"/>
      <c r="G10" s="4"/>
      <c r="H10" s="5">
        <f>IF(OR(ISNUMBER(F10),ISNUMBER(G10)),N(G10)-N(F10),"")</f>
      </c>
      <c r="I10" s="6"/>
      <c r="J10" s="7">
        <f>IF(ISNUMBER(H10),H10*N(I10),"")</f>
      </c>
      <c r="K10" s="3" t="s">
        <v>52</v>
      </c>
      <c r="L10" s="8" t="s">
        <v>52</v>
      </c>
      <c r="M10" s="9" t="s">
        <v>52</v>
      </c>
    </row>
    <row r="11" ht="20" customHeight="1" spans="1:13" x14ac:dyDescent="0.25">
      <c r="A11" s="2" t="s">
        <v>52</v>
      </c>
      <c r="B11" s="2" t="s">
        <v>52</v>
      </c>
      <c r="C11" s="3" t="s">
        <v>52</v>
      </c>
      <c r="D11" s="3" t="s">
        <v>52</v>
      </c>
      <c r="E11" s="3" t="s">
        <v>52</v>
      </c>
      <c r="F11" s="4"/>
      <c r="G11" s="4"/>
      <c r="H11" s="5">
        <f>IF(OR(ISNUMBER(F11),ISNUMBER(G11)),N(G11)-N(F11),"")</f>
      </c>
      <c r="I11" s="6"/>
      <c r="J11" s="7">
        <f>IF(ISNUMBER(H11),H11*N(I11),"")</f>
      </c>
      <c r="K11" s="3" t="s">
        <v>52</v>
      </c>
      <c r="L11" s="8" t="s">
        <v>52</v>
      </c>
      <c r="M11" s="9" t="s">
        <v>52</v>
      </c>
    </row>
    <row r="12" ht="20" customHeight="1" spans="1:13" x14ac:dyDescent="0.25">
      <c r="A12" s="2" t="s">
        <v>52</v>
      </c>
      <c r="B12" s="2" t="s">
        <v>52</v>
      </c>
      <c r="C12" s="3" t="s">
        <v>52</v>
      </c>
      <c r="D12" s="3" t="s">
        <v>52</v>
      </c>
      <c r="E12" s="3" t="s">
        <v>52</v>
      </c>
      <c r="F12" s="4"/>
      <c r="G12" s="4"/>
      <c r="H12" s="5">
        <f>IF(OR(ISNUMBER(F12),ISNUMBER(G12)),N(G12)-N(F12),"")</f>
      </c>
      <c r="I12" s="6"/>
      <c r="J12" s="7">
        <f>IF(ISNUMBER(H12),H12*N(I12),"")</f>
      </c>
      <c r="K12" s="3" t="s">
        <v>52</v>
      </c>
      <c r="L12" s="8" t="s">
        <v>52</v>
      </c>
      <c r="M12" s="9" t="s">
        <v>52</v>
      </c>
    </row>
    <row r="13" ht="20" customHeight="1" spans="1:13" x14ac:dyDescent="0.25">
      <c r="A13" s="2" t="s">
        <v>52</v>
      </c>
      <c r="B13" s="2" t="s">
        <v>52</v>
      </c>
      <c r="C13" s="3" t="s">
        <v>52</v>
      </c>
      <c r="D13" s="3" t="s">
        <v>52</v>
      </c>
      <c r="E13" s="3" t="s">
        <v>52</v>
      </c>
      <c r="F13" s="4"/>
      <c r="G13" s="4"/>
      <c r="H13" s="5">
        <f>IF(OR(ISNUMBER(F13),ISNUMBER(G13)),N(G13)-N(F13),"")</f>
      </c>
      <c r="I13" s="6"/>
      <c r="J13" s="7">
        <f>IF(ISNUMBER(H13),H13*N(I13),"")</f>
      </c>
      <c r="K13" s="3" t="s">
        <v>52</v>
      </c>
      <c r="L13" s="8" t="s">
        <v>52</v>
      </c>
      <c r="M13" s="9" t="s">
        <v>52</v>
      </c>
    </row>
    <row r="14" ht="20" customHeight="1" spans="1:13" x14ac:dyDescent="0.25">
      <c r="A14" s="2" t="s">
        <v>52</v>
      </c>
      <c r="B14" s="2" t="s">
        <v>52</v>
      </c>
      <c r="C14" s="3" t="s">
        <v>52</v>
      </c>
      <c r="D14" s="3" t="s">
        <v>52</v>
      </c>
      <c r="E14" s="3" t="s">
        <v>52</v>
      </c>
      <c r="F14" s="4"/>
      <c r="G14" s="4"/>
      <c r="H14" s="5">
        <f>IF(OR(ISNUMBER(F14),ISNUMBER(G14)),N(G14)-N(F14),"")</f>
      </c>
      <c r="I14" s="6"/>
      <c r="J14" s="7">
        <f>IF(ISNUMBER(H14),H14*N(I14),"")</f>
      </c>
      <c r="K14" s="3" t="s">
        <v>52</v>
      </c>
      <c r="L14" s="8" t="s">
        <v>52</v>
      </c>
      <c r="M14" s="9" t="s">
        <v>52</v>
      </c>
    </row>
    <row r="15" ht="20" customHeight="1" spans="1:13" x14ac:dyDescent="0.25">
      <c r="A15" s="2" t="s">
        <v>52</v>
      </c>
      <c r="B15" s="2" t="s">
        <v>52</v>
      </c>
      <c r="C15" s="3" t="s">
        <v>52</v>
      </c>
      <c r="D15" s="3" t="s">
        <v>52</v>
      </c>
      <c r="E15" s="3" t="s">
        <v>52</v>
      </c>
      <c r="F15" s="4"/>
      <c r="G15" s="4"/>
      <c r="H15" s="5">
        <f>IF(OR(ISNUMBER(F15),ISNUMBER(G15)),N(G15)-N(F15),"")</f>
      </c>
      <c r="I15" s="6"/>
      <c r="J15" s="7">
        <f>IF(ISNUMBER(H15),H15*N(I15),"")</f>
      </c>
      <c r="K15" s="3" t="s">
        <v>52</v>
      </c>
      <c r="L15" s="8" t="s">
        <v>52</v>
      </c>
      <c r="M15" s="9" t="s">
        <v>52</v>
      </c>
    </row>
    <row r="16" ht="20" customHeight="1" spans="1:13" x14ac:dyDescent="0.25">
      <c r="A16" s="2" t="s">
        <v>52</v>
      </c>
      <c r="B16" s="2" t="s">
        <v>52</v>
      </c>
      <c r="C16" s="3" t="s">
        <v>52</v>
      </c>
      <c r="D16" s="3" t="s">
        <v>52</v>
      </c>
      <c r="E16" s="3" t="s">
        <v>52</v>
      </c>
      <c r="F16" s="4"/>
      <c r="G16" s="4"/>
      <c r="H16" s="5">
        <f>IF(OR(ISNUMBER(F16),ISNUMBER(G16)),N(G16)-N(F16),"")</f>
      </c>
      <c r="I16" s="6"/>
      <c r="J16" s="7">
        <f>IF(ISNUMBER(H16),H16*N(I16),"")</f>
      </c>
      <c r="K16" s="3" t="s">
        <v>52</v>
      </c>
      <c r="L16" s="8" t="s">
        <v>52</v>
      </c>
      <c r="M16" s="9" t="s">
        <v>52</v>
      </c>
    </row>
    <row r="17" ht="20" customHeight="1" spans="1:13" x14ac:dyDescent="0.25">
      <c r="A17" s="2" t="s">
        <v>52</v>
      </c>
      <c r="B17" s="2" t="s">
        <v>52</v>
      </c>
      <c r="C17" s="3" t="s">
        <v>52</v>
      </c>
      <c r="D17" s="3" t="s">
        <v>52</v>
      </c>
      <c r="E17" s="3" t="s">
        <v>52</v>
      </c>
      <c r="F17" s="4"/>
      <c r="G17" s="4"/>
      <c r="H17" s="5">
        <f>IF(OR(ISNUMBER(F17),ISNUMBER(G17)),N(G17)-N(F17),"")</f>
      </c>
      <c r="I17" s="6"/>
      <c r="J17" s="7">
        <f>IF(ISNUMBER(H17),H17*N(I17),"")</f>
      </c>
      <c r="K17" s="3" t="s">
        <v>52</v>
      </c>
      <c r="L17" s="8" t="s">
        <v>52</v>
      </c>
      <c r="M17" s="9" t="s">
        <v>52</v>
      </c>
    </row>
    <row r="18" ht="20" customHeight="1" spans="1:13" x14ac:dyDescent="0.25">
      <c r="A18" s="2" t="s">
        <v>52</v>
      </c>
      <c r="B18" s="2" t="s">
        <v>52</v>
      </c>
      <c r="C18" s="3" t="s">
        <v>52</v>
      </c>
      <c r="D18" s="3" t="s">
        <v>52</v>
      </c>
      <c r="E18" s="3" t="s">
        <v>52</v>
      </c>
      <c r="F18" s="4"/>
      <c r="G18" s="4"/>
      <c r="H18" s="5">
        <f>IF(OR(ISNUMBER(F18),ISNUMBER(G18)),N(G18)-N(F18),"")</f>
      </c>
      <c r="I18" s="6"/>
      <c r="J18" s="7">
        <f>IF(ISNUMBER(H18),H18*N(I18),"")</f>
      </c>
      <c r="K18" s="3" t="s">
        <v>52</v>
      </c>
      <c r="L18" s="8" t="s">
        <v>52</v>
      </c>
      <c r="M18" s="9" t="s">
        <v>52</v>
      </c>
    </row>
    <row r="19" ht="20" customHeight="1" spans="1:13" x14ac:dyDescent="0.25">
      <c r="A19" s="2" t="s">
        <v>52</v>
      </c>
      <c r="B19" s="2" t="s">
        <v>52</v>
      </c>
      <c r="C19" s="3" t="s">
        <v>52</v>
      </c>
      <c r="D19" s="3" t="s">
        <v>52</v>
      </c>
      <c r="E19" s="3" t="s">
        <v>52</v>
      </c>
      <c r="F19" s="4"/>
      <c r="G19" s="4"/>
      <c r="H19" s="5">
        <f>IF(OR(ISNUMBER(F19),ISNUMBER(G19)),N(G19)-N(F19),"")</f>
      </c>
      <c r="I19" s="6"/>
      <c r="J19" s="7">
        <f>IF(ISNUMBER(H19),H19*N(I19),"")</f>
      </c>
      <c r="K19" s="3" t="s">
        <v>52</v>
      </c>
      <c r="L19" s="8" t="s">
        <v>52</v>
      </c>
      <c r="M19" s="9" t="s">
        <v>52</v>
      </c>
    </row>
    <row r="20" ht="20" customHeight="1" spans="1:13" x14ac:dyDescent="0.25">
      <c r="A20" s="2" t="s">
        <v>52</v>
      </c>
      <c r="B20" s="2" t="s">
        <v>52</v>
      </c>
      <c r="C20" s="3" t="s">
        <v>52</v>
      </c>
      <c r="D20" s="3" t="s">
        <v>52</v>
      </c>
      <c r="E20" s="3" t="s">
        <v>52</v>
      </c>
      <c r="F20" s="4"/>
      <c r="G20" s="4"/>
      <c r="H20" s="5">
        <f>IF(OR(ISNUMBER(F20),ISNUMBER(G20)),N(G20)-N(F20),"")</f>
      </c>
      <c r="I20" s="6"/>
      <c r="J20" s="7">
        <f>IF(ISNUMBER(H20),H20*N(I20),"")</f>
      </c>
      <c r="K20" s="3" t="s">
        <v>52</v>
      </c>
      <c r="L20" s="8" t="s">
        <v>52</v>
      </c>
      <c r="M20" s="9" t="s">
        <v>52</v>
      </c>
    </row>
    <row r="21" ht="20" customHeight="1" spans="1:13" x14ac:dyDescent="0.25">
      <c r="A21" s="2" t="s">
        <v>52</v>
      </c>
      <c r="B21" s="2" t="s">
        <v>52</v>
      </c>
      <c r="C21" s="3" t="s">
        <v>52</v>
      </c>
      <c r="D21" s="3" t="s">
        <v>52</v>
      </c>
      <c r="E21" s="3" t="s">
        <v>52</v>
      </c>
      <c r="F21" s="4"/>
      <c r="G21" s="4"/>
      <c r="H21" s="5">
        <f>IF(OR(ISNUMBER(F21),ISNUMBER(G21)),N(G21)-N(F21),"")</f>
      </c>
      <c r="I21" s="6"/>
      <c r="J21" s="7">
        <f>IF(ISNUMBER(H21),H21*N(I21),"")</f>
      </c>
      <c r="K21" s="3" t="s">
        <v>52</v>
      </c>
      <c r="L21" s="8" t="s">
        <v>52</v>
      </c>
      <c r="M21" s="9" t="s">
        <v>52</v>
      </c>
    </row>
    <row r="22" ht="20" customHeight="1" spans="1:13" x14ac:dyDescent="0.25">
      <c r="A22" s="2" t="s">
        <v>52</v>
      </c>
      <c r="B22" s="2" t="s">
        <v>52</v>
      </c>
      <c r="C22" s="3" t="s">
        <v>52</v>
      </c>
      <c r="D22" s="3" t="s">
        <v>52</v>
      </c>
      <c r="E22" s="3" t="s">
        <v>52</v>
      </c>
      <c r="F22" s="4"/>
      <c r="G22" s="4"/>
      <c r="H22" s="5">
        <f>IF(OR(ISNUMBER(F22),ISNUMBER(G22)),N(G22)-N(F22),"")</f>
      </c>
      <c r="I22" s="6"/>
      <c r="J22" s="7">
        <f>IF(ISNUMBER(H22),H22*N(I22),"")</f>
      </c>
      <c r="K22" s="3" t="s">
        <v>52</v>
      </c>
      <c r="L22" s="8" t="s">
        <v>52</v>
      </c>
      <c r="M22" s="9" t="s">
        <v>52</v>
      </c>
    </row>
    <row r="23" ht="20" customHeight="1" spans="1:13" x14ac:dyDescent="0.25">
      <c r="A23" s="2" t="s">
        <v>52</v>
      </c>
      <c r="B23" s="2" t="s">
        <v>52</v>
      </c>
      <c r="C23" s="3" t="s">
        <v>52</v>
      </c>
      <c r="D23" s="3" t="s">
        <v>52</v>
      </c>
      <c r="E23" s="3" t="s">
        <v>52</v>
      </c>
      <c r="F23" s="4"/>
      <c r="G23" s="4"/>
      <c r="H23" s="5">
        <f>IF(OR(ISNUMBER(F23),ISNUMBER(G23)),N(G23)-N(F23),"")</f>
      </c>
      <c r="I23" s="6"/>
      <c r="J23" s="7">
        <f>IF(ISNUMBER(H23),H23*N(I23),"")</f>
      </c>
      <c r="K23" s="3" t="s">
        <v>52</v>
      </c>
      <c r="L23" s="8" t="s">
        <v>52</v>
      </c>
      <c r="M23" s="9" t="s">
        <v>52</v>
      </c>
    </row>
    <row r="24" ht="20" customHeight="1" spans="1:13" x14ac:dyDescent="0.25">
      <c r="A24" s="2" t="s">
        <v>52</v>
      </c>
      <c r="B24" s="2" t="s">
        <v>52</v>
      </c>
      <c r="C24" s="3" t="s">
        <v>52</v>
      </c>
      <c r="D24" s="3" t="s">
        <v>52</v>
      </c>
      <c r="E24" s="3" t="s">
        <v>52</v>
      </c>
      <c r="F24" s="4"/>
      <c r="G24" s="4"/>
      <c r="H24" s="5">
        <f>IF(OR(ISNUMBER(F24),ISNUMBER(G24)),N(G24)-N(F24),"")</f>
      </c>
      <c r="I24" s="6"/>
      <c r="J24" s="7">
        <f>IF(ISNUMBER(H24),H24*N(I24),"")</f>
      </c>
      <c r="K24" s="3" t="s">
        <v>52</v>
      </c>
      <c r="L24" s="8" t="s">
        <v>52</v>
      </c>
      <c r="M24" s="9" t="s">
        <v>52</v>
      </c>
    </row>
    <row r="25" ht="20" customHeight="1" spans="1:13" x14ac:dyDescent="0.25">
      <c r="A25" s="2" t="s">
        <v>52</v>
      </c>
      <c r="B25" s="2" t="s">
        <v>52</v>
      </c>
      <c r="C25" s="3" t="s">
        <v>52</v>
      </c>
      <c r="D25" s="3" t="s">
        <v>52</v>
      </c>
      <c r="E25" s="3" t="s">
        <v>52</v>
      </c>
      <c r="F25" s="4"/>
      <c r="G25" s="4"/>
      <c r="H25" s="5">
        <f>IF(OR(ISNUMBER(F25),ISNUMBER(G25)),N(G25)-N(F25),"")</f>
      </c>
      <c r="I25" s="6"/>
      <c r="J25" s="7">
        <f>IF(ISNUMBER(H25),H25*N(I25),"")</f>
      </c>
      <c r="K25" s="3" t="s">
        <v>52</v>
      </c>
      <c r="L25" s="8" t="s">
        <v>52</v>
      </c>
      <c r="M25" s="9" t="s">
        <v>52</v>
      </c>
    </row>
    <row r="26" ht="20" customHeight="1" spans="1:13" x14ac:dyDescent="0.25">
      <c r="A26" s="2" t="s">
        <v>52</v>
      </c>
      <c r="B26" s="2" t="s">
        <v>52</v>
      </c>
      <c r="C26" s="3" t="s">
        <v>52</v>
      </c>
      <c r="D26" s="3" t="s">
        <v>52</v>
      </c>
      <c r="E26" s="3" t="s">
        <v>52</v>
      </c>
      <c r="F26" s="4"/>
      <c r="G26" s="4"/>
      <c r="H26" s="5">
        <f>IF(OR(ISNUMBER(F26),ISNUMBER(G26)),N(G26)-N(F26),"")</f>
      </c>
      <c r="I26" s="6"/>
      <c r="J26" s="7">
        <f>IF(ISNUMBER(H26),H26*N(I26),"")</f>
      </c>
      <c r="K26" s="3" t="s">
        <v>52</v>
      </c>
      <c r="L26" s="8" t="s">
        <v>52</v>
      </c>
      <c r="M26" s="9" t="s">
        <v>52</v>
      </c>
    </row>
    <row r="27" ht="20" customHeight="1" spans="1:13" x14ac:dyDescent="0.25">
      <c r="A27" s="2" t="s">
        <v>52</v>
      </c>
      <c r="B27" s="2" t="s">
        <v>52</v>
      </c>
      <c r="C27" s="3" t="s">
        <v>52</v>
      </c>
      <c r="D27" s="3" t="s">
        <v>52</v>
      </c>
      <c r="E27" s="3" t="s">
        <v>52</v>
      </c>
      <c r="F27" s="4"/>
      <c r="G27" s="4"/>
      <c r="H27" s="5">
        <f>IF(OR(ISNUMBER(F27),ISNUMBER(G27)),N(G27)-N(F27),"")</f>
      </c>
      <c r="I27" s="6"/>
      <c r="J27" s="7">
        <f>IF(ISNUMBER(H27),H27*N(I27),"")</f>
      </c>
      <c r="K27" s="3" t="s">
        <v>52</v>
      </c>
      <c r="L27" s="8" t="s">
        <v>52</v>
      </c>
      <c r="M27" s="9" t="s">
        <v>52</v>
      </c>
    </row>
    <row r="28" ht="20" customHeight="1" spans="1:13" x14ac:dyDescent="0.25">
      <c r="A28" s="2" t="s">
        <v>52</v>
      </c>
      <c r="B28" s="2" t="s">
        <v>52</v>
      </c>
      <c r="C28" s="3" t="s">
        <v>52</v>
      </c>
      <c r="D28" s="3" t="s">
        <v>52</v>
      </c>
      <c r="E28" s="3" t="s">
        <v>52</v>
      </c>
      <c r="F28" s="4"/>
      <c r="G28" s="4"/>
      <c r="H28" s="5">
        <f>IF(OR(ISNUMBER(F28),ISNUMBER(G28)),N(G28)-N(F28),"")</f>
      </c>
      <c r="I28" s="6"/>
      <c r="J28" s="7">
        <f>IF(ISNUMBER(H28),H28*N(I28),"")</f>
      </c>
      <c r="K28" s="3" t="s">
        <v>52</v>
      </c>
      <c r="L28" s="8" t="s">
        <v>52</v>
      </c>
      <c r="M28" s="9" t="s">
        <v>52</v>
      </c>
    </row>
    <row r="29" ht="20" customHeight="1" spans="1:13" x14ac:dyDescent="0.25">
      <c r="A29" s="2" t="s">
        <v>52</v>
      </c>
      <c r="B29" s="2" t="s">
        <v>52</v>
      </c>
      <c r="C29" s="3" t="s">
        <v>52</v>
      </c>
      <c r="D29" s="3" t="s">
        <v>52</v>
      </c>
      <c r="E29" s="3" t="s">
        <v>52</v>
      </c>
      <c r="F29" s="4"/>
      <c r="G29" s="4"/>
      <c r="H29" s="5">
        <f>IF(OR(ISNUMBER(F29),ISNUMBER(G29)),N(G29)-N(F29),"")</f>
      </c>
      <c r="I29" s="6"/>
      <c r="J29" s="7">
        <f>IF(ISNUMBER(H29),H29*N(I29),"")</f>
      </c>
      <c r="K29" s="3" t="s">
        <v>52</v>
      </c>
      <c r="L29" s="8" t="s">
        <v>52</v>
      </c>
      <c r="M29" s="9" t="s">
        <v>52</v>
      </c>
    </row>
    <row r="30" ht="20" customHeight="1" spans="1:13" x14ac:dyDescent="0.25">
      <c r="A30" s="2" t="s">
        <v>52</v>
      </c>
      <c r="B30" s="2" t="s">
        <v>52</v>
      </c>
      <c r="C30" s="3" t="s">
        <v>52</v>
      </c>
      <c r="D30" s="3" t="s">
        <v>52</v>
      </c>
      <c r="E30" s="3" t="s">
        <v>52</v>
      </c>
      <c r="F30" s="4"/>
      <c r="G30" s="4"/>
      <c r="H30" s="5">
        <f>IF(OR(ISNUMBER(F30),ISNUMBER(G30)),N(G30)-N(F30),"")</f>
      </c>
      <c r="I30" s="6"/>
      <c r="J30" s="7">
        <f>IF(ISNUMBER(H30),H30*N(I30),"")</f>
      </c>
      <c r="K30" s="3" t="s">
        <v>52</v>
      </c>
      <c r="L30" s="8" t="s">
        <v>52</v>
      </c>
      <c r="M30" s="9" t="s">
        <v>52</v>
      </c>
    </row>
    <row r="31" ht="20" customHeight="1" spans="1:13" x14ac:dyDescent="0.25">
      <c r="A31" s="2" t="s">
        <v>52</v>
      </c>
      <c r="B31" s="2" t="s">
        <v>52</v>
      </c>
      <c r="C31" s="3" t="s">
        <v>52</v>
      </c>
      <c r="D31" s="3" t="s">
        <v>52</v>
      </c>
      <c r="E31" s="3" t="s">
        <v>52</v>
      </c>
      <c r="F31" s="4"/>
      <c r="G31" s="4"/>
      <c r="H31" s="5">
        <f>IF(OR(ISNUMBER(F31),ISNUMBER(G31)),N(G31)-N(F31),"")</f>
      </c>
      <c r="I31" s="6"/>
      <c r="J31" s="7">
        <f>IF(ISNUMBER(H31),H31*N(I31),"")</f>
      </c>
      <c r="K31" s="3" t="s">
        <v>52</v>
      </c>
      <c r="L31" s="8" t="s">
        <v>52</v>
      </c>
      <c r="M31" s="9" t="s">
        <v>52</v>
      </c>
    </row>
    <row r="32" ht="20" customHeight="1" spans="1:13" x14ac:dyDescent="0.25">
      <c r="A32" s="2" t="s">
        <v>52</v>
      </c>
      <c r="B32" s="2" t="s">
        <v>52</v>
      </c>
      <c r="C32" s="3" t="s">
        <v>52</v>
      </c>
      <c r="D32" s="3" t="s">
        <v>52</v>
      </c>
      <c r="E32" s="3" t="s">
        <v>52</v>
      </c>
      <c r="F32" s="4"/>
      <c r="G32" s="4"/>
      <c r="H32" s="5">
        <f>IF(OR(ISNUMBER(F32),ISNUMBER(G32)),N(G32)-N(F32),"")</f>
      </c>
      <c r="I32" s="6"/>
      <c r="J32" s="7">
        <f>IF(ISNUMBER(H32),H32*N(I32),"")</f>
      </c>
      <c r="K32" s="3" t="s">
        <v>52</v>
      </c>
      <c r="L32" s="8" t="s">
        <v>52</v>
      </c>
      <c r="M32" s="9" t="s">
        <v>52</v>
      </c>
    </row>
    <row r="33" ht="20" customHeight="1" spans="1:13" x14ac:dyDescent="0.25">
      <c r="A33" s="2" t="s">
        <v>52</v>
      </c>
      <c r="B33" s="2" t="s">
        <v>52</v>
      </c>
      <c r="C33" s="3" t="s">
        <v>52</v>
      </c>
      <c r="D33" s="3" t="s">
        <v>52</v>
      </c>
      <c r="E33" s="3" t="s">
        <v>52</v>
      </c>
      <c r="F33" s="4"/>
      <c r="G33" s="4"/>
      <c r="H33" s="5">
        <f>IF(OR(ISNUMBER(F33),ISNUMBER(G33)),N(G33)-N(F33),"")</f>
      </c>
      <c r="I33" s="6"/>
      <c r="J33" s="7">
        <f>IF(ISNUMBER(H33),H33*N(I33),"")</f>
      </c>
      <c r="K33" s="3" t="s">
        <v>52</v>
      </c>
      <c r="L33" s="8" t="s">
        <v>52</v>
      </c>
      <c r="M33" s="9" t="s">
        <v>52</v>
      </c>
    </row>
    <row r="34" ht="20" customHeight="1" spans="1:13" x14ac:dyDescent="0.25">
      <c r="A34" s="2" t="s">
        <v>52</v>
      </c>
      <c r="B34" s="2" t="s">
        <v>52</v>
      </c>
      <c r="C34" s="3" t="s">
        <v>52</v>
      </c>
      <c r="D34" s="3" t="s">
        <v>52</v>
      </c>
      <c r="E34" s="3" t="s">
        <v>52</v>
      </c>
      <c r="F34" s="4"/>
      <c r="G34" s="4"/>
      <c r="H34" s="5">
        <f>IF(OR(ISNUMBER(F34),ISNUMBER(G34)),N(G34)-N(F34),"")</f>
      </c>
      <c r="I34" s="6"/>
      <c r="J34" s="7">
        <f>IF(ISNUMBER(H34),H34*N(I34),"")</f>
      </c>
      <c r="K34" s="3" t="s">
        <v>52</v>
      </c>
      <c r="L34" s="8" t="s">
        <v>52</v>
      </c>
      <c r="M34" s="9" t="s">
        <v>52</v>
      </c>
    </row>
    <row r="35" ht="20" customHeight="1" spans="1:13" x14ac:dyDescent="0.25">
      <c r="A35" s="2" t="s">
        <v>52</v>
      </c>
      <c r="B35" s="2" t="s">
        <v>52</v>
      </c>
      <c r="C35" s="3" t="s">
        <v>52</v>
      </c>
      <c r="D35" s="3" t="s">
        <v>52</v>
      </c>
      <c r="E35" s="3" t="s">
        <v>52</v>
      </c>
      <c r="F35" s="4"/>
      <c r="G35" s="4"/>
      <c r="H35" s="5">
        <f>IF(OR(ISNUMBER(F35),ISNUMBER(G35)),N(G35)-N(F35),"")</f>
      </c>
      <c r="I35" s="6"/>
      <c r="J35" s="7">
        <f>IF(ISNUMBER(H35),H35*N(I35),"")</f>
      </c>
      <c r="K35" s="3" t="s">
        <v>52</v>
      </c>
      <c r="L35" s="8" t="s">
        <v>52</v>
      </c>
      <c r="M35" s="9" t="s">
        <v>52</v>
      </c>
    </row>
    <row r="36" ht="20" customHeight="1" spans="1:13" x14ac:dyDescent="0.25">
      <c r="A36" s="2" t="s">
        <v>52</v>
      </c>
      <c r="B36" s="2" t="s">
        <v>52</v>
      </c>
      <c r="C36" s="3" t="s">
        <v>52</v>
      </c>
      <c r="D36" s="3" t="s">
        <v>52</v>
      </c>
      <c r="E36" s="3" t="s">
        <v>52</v>
      </c>
      <c r="F36" s="4"/>
      <c r="G36" s="4"/>
      <c r="H36" s="5">
        <f>IF(OR(ISNUMBER(F36),ISNUMBER(G36)),N(G36)-N(F36),"")</f>
      </c>
      <c r="I36" s="6"/>
      <c r="J36" s="7">
        <f>IF(ISNUMBER(H36),H36*N(I36),"")</f>
      </c>
      <c r="K36" s="3" t="s">
        <v>52</v>
      </c>
      <c r="L36" s="8" t="s">
        <v>52</v>
      </c>
      <c r="M36" s="9" t="s">
        <v>52</v>
      </c>
    </row>
    <row r="37" ht="20" customHeight="1" spans="1:13" x14ac:dyDescent="0.25">
      <c r="A37" s="2" t="s">
        <v>52</v>
      </c>
      <c r="B37" s="2" t="s">
        <v>52</v>
      </c>
      <c r="C37" s="3" t="s">
        <v>52</v>
      </c>
      <c r="D37" s="3" t="s">
        <v>52</v>
      </c>
      <c r="E37" s="3" t="s">
        <v>52</v>
      </c>
      <c r="F37" s="4"/>
      <c r="G37" s="4"/>
      <c r="H37" s="5">
        <f>IF(OR(ISNUMBER(F37),ISNUMBER(G37)),N(G37)-N(F37),"")</f>
      </c>
      <c r="I37" s="6"/>
      <c r="J37" s="7">
        <f>IF(ISNUMBER(H37),H37*N(I37),"")</f>
      </c>
      <c r="K37" s="3" t="s">
        <v>52</v>
      </c>
      <c r="L37" s="8" t="s">
        <v>52</v>
      </c>
      <c r="M37" s="9" t="s">
        <v>52</v>
      </c>
    </row>
    <row r="38" ht="20" customHeight="1" spans="1:13" x14ac:dyDescent="0.25">
      <c r="A38" s="2" t="s">
        <v>52</v>
      </c>
      <c r="B38" s="2" t="s">
        <v>52</v>
      </c>
      <c r="C38" s="3" t="s">
        <v>52</v>
      </c>
      <c r="D38" s="3" t="s">
        <v>52</v>
      </c>
      <c r="E38" s="3" t="s">
        <v>52</v>
      </c>
      <c r="F38" s="4"/>
      <c r="G38" s="4"/>
      <c r="H38" s="5">
        <f>IF(OR(ISNUMBER(F38),ISNUMBER(G38)),N(G38)-N(F38),"")</f>
      </c>
      <c r="I38" s="6"/>
      <c r="J38" s="7">
        <f>IF(ISNUMBER(H38),H38*N(I38),"")</f>
      </c>
      <c r="K38" s="3" t="s">
        <v>52</v>
      </c>
      <c r="L38" s="8" t="s">
        <v>52</v>
      </c>
      <c r="M38" s="9" t="s">
        <v>52</v>
      </c>
    </row>
    <row r="39" ht="20" customHeight="1" spans="1:13" x14ac:dyDescent="0.25">
      <c r="A39" s="2" t="s">
        <v>52</v>
      </c>
      <c r="B39" s="2" t="s">
        <v>52</v>
      </c>
      <c r="C39" s="3" t="s">
        <v>52</v>
      </c>
      <c r="D39" s="3" t="s">
        <v>52</v>
      </c>
      <c r="E39" s="3" t="s">
        <v>52</v>
      </c>
      <c r="F39" s="4"/>
      <c r="G39" s="4"/>
      <c r="H39" s="5">
        <f>IF(OR(ISNUMBER(F39),ISNUMBER(G39)),N(G39)-N(F39),"")</f>
      </c>
      <c r="I39" s="6"/>
      <c r="J39" s="7">
        <f>IF(ISNUMBER(H39),H39*N(I39),"")</f>
      </c>
      <c r="K39" s="3" t="s">
        <v>52</v>
      </c>
      <c r="L39" s="8" t="s">
        <v>52</v>
      </c>
      <c r="M39" s="9" t="s">
        <v>52</v>
      </c>
    </row>
    <row r="40" ht="20" customHeight="1" spans="1:13" x14ac:dyDescent="0.25">
      <c r="A40" s="2" t="s">
        <v>52</v>
      </c>
      <c r="B40" s="2" t="s">
        <v>52</v>
      </c>
      <c r="C40" s="3" t="s">
        <v>52</v>
      </c>
      <c r="D40" s="3" t="s">
        <v>52</v>
      </c>
      <c r="E40" s="3" t="s">
        <v>52</v>
      </c>
      <c r="F40" s="4"/>
      <c r="G40" s="4"/>
      <c r="H40" s="5">
        <f>IF(OR(ISNUMBER(F40),ISNUMBER(G40)),N(G40)-N(F40),"")</f>
      </c>
      <c r="I40" s="6"/>
      <c r="J40" s="7">
        <f>IF(ISNUMBER(H40),H40*N(I40),"")</f>
      </c>
      <c r="K40" s="3" t="s">
        <v>52</v>
      </c>
      <c r="L40" s="8" t="s">
        <v>52</v>
      </c>
      <c r="M40" s="9" t="s">
        <v>52</v>
      </c>
    </row>
    <row r="41" ht="20" customHeight="1" spans="1:13" x14ac:dyDescent="0.25">
      <c r="A41" s="2" t="s">
        <v>52</v>
      </c>
      <c r="B41" s="2" t="s">
        <v>52</v>
      </c>
      <c r="C41" s="3" t="s">
        <v>52</v>
      </c>
      <c r="D41" s="3" t="s">
        <v>52</v>
      </c>
      <c r="E41" s="3" t="s">
        <v>52</v>
      </c>
      <c r="F41" s="4"/>
      <c r="G41" s="4"/>
      <c r="H41" s="5">
        <f>IF(OR(ISNUMBER(F41),ISNUMBER(G41)),N(G41)-N(F41),"")</f>
      </c>
      <c r="I41" s="6"/>
      <c r="J41" s="7">
        <f>IF(ISNUMBER(H41),H41*N(I41),"")</f>
      </c>
      <c r="K41" s="3" t="s">
        <v>52</v>
      </c>
      <c r="L41" s="8" t="s">
        <v>52</v>
      </c>
      <c r="M41" s="9" t="s">
        <v>52</v>
      </c>
    </row>
    <row r="42" ht="20" customHeight="1" spans="1:13" x14ac:dyDescent="0.25">
      <c r="A42" s="2" t="s">
        <v>52</v>
      </c>
      <c r="B42" s="2" t="s">
        <v>52</v>
      </c>
      <c r="C42" s="3" t="s">
        <v>52</v>
      </c>
      <c r="D42" s="3" t="s">
        <v>52</v>
      </c>
      <c r="E42" s="3" t="s">
        <v>52</v>
      </c>
      <c r="F42" s="4"/>
      <c r="G42" s="4"/>
      <c r="H42" s="5">
        <f>IF(OR(ISNUMBER(F42),ISNUMBER(G42)),N(G42)-N(F42),"")</f>
      </c>
      <c r="I42" s="6"/>
      <c r="J42" s="7">
        <f>IF(ISNUMBER(H42),H42*N(I42),"")</f>
      </c>
      <c r="K42" s="3" t="s">
        <v>52</v>
      </c>
      <c r="L42" s="8" t="s">
        <v>52</v>
      </c>
      <c r="M42" s="9" t="s">
        <v>52</v>
      </c>
    </row>
    <row r="43" ht="20" customHeight="1" spans="1:13" x14ac:dyDescent="0.25">
      <c r="A43" s="2" t="s">
        <v>52</v>
      </c>
      <c r="B43" s="2" t="s">
        <v>52</v>
      </c>
      <c r="C43" s="3" t="s">
        <v>52</v>
      </c>
      <c r="D43" s="3" t="s">
        <v>52</v>
      </c>
      <c r="E43" s="3" t="s">
        <v>52</v>
      </c>
      <c r="F43" s="4"/>
      <c r="G43" s="4"/>
      <c r="H43" s="5">
        <f>IF(OR(ISNUMBER(F43),ISNUMBER(G43)),N(G43)-N(F43),"")</f>
      </c>
      <c r="I43" s="6"/>
      <c r="J43" s="7">
        <f>IF(ISNUMBER(H43),H43*N(I43),"")</f>
      </c>
      <c r="K43" s="3" t="s">
        <v>52</v>
      </c>
      <c r="L43" s="8" t="s">
        <v>52</v>
      </c>
      <c r="M43" s="9" t="s">
        <v>52</v>
      </c>
    </row>
    <row r="44" ht="20" customHeight="1" spans="1:13" x14ac:dyDescent="0.25">
      <c r="A44" s="2" t="s">
        <v>52</v>
      </c>
      <c r="B44" s="2" t="s">
        <v>52</v>
      </c>
      <c r="C44" s="3" t="s">
        <v>52</v>
      </c>
      <c r="D44" s="3" t="s">
        <v>52</v>
      </c>
      <c r="E44" s="3" t="s">
        <v>52</v>
      </c>
      <c r="F44" s="4"/>
      <c r="G44" s="4"/>
      <c r="H44" s="5">
        <f>IF(OR(ISNUMBER(F44),ISNUMBER(G44)),N(G44)-N(F44),"")</f>
      </c>
      <c r="I44" s="6"/>
      <c r="J44" s="7">
        <f>IF(ISNUMBER(H44),H44*N(I44),"")</f>
      </c>
      <c r="K44" s="3" t="s">
        <v>52</v>
      </c>
      <c r="L44" s="8" t="s">
        <v>52</v>
      </c>
      <c r="M44" s="9" t="s">
        <v>52</v>
      </c>
    </row>
    <row r="45" ht="20" customHeight="1" spans="1:13" x14ac:dyDescent="0.25">
      <c r="A45" s="2" t="s">
        <v>52</v>
      </c>
      <c r="B45" s="2" t="s">
        <v>52</v>
      </c>
      <c r="C45" s="3" t="s">
        <v>52</v>
      </c>
      <c r="D45" s="3" t="s">
        <v>52</v>
      </c>
      <c r="E45" s="3" t="s">
        <v>52</v>
      </c>
      <c r="F45" s="4"/>
      <c r="G45" s="4"/>
      <c r="H45" s="5">
        <f>IF(OR(ISNUMBER(F45),ISNUMBER(G45)),N(G45)-N(F45),"")</f>
      </c>
      <c r="I45" s="6"/>
      <c r="J45" s="7">
        <f>IF(ISNUMBER(H45),H45*N(I45),"")</f>
      </c>
      <c r="K45" s="3" t="s">
        <v>52</v>
      </c>
      <c r="L45" s="8" t="s">
        <v>52</v>
      </c>
      <c r="M45" s="9" t="s">
        <v>52</v>
      </c>
    </row>
    <row r="46" ht="20" customHeight="1" spans="1:13" x14ac:dyDescent="0.25">
      <c r="A46" s="2" t="s">
        <v>52</v>
      </c>
      <c r="B46" s="2" t="s">
        <v>52</v>
      </c>
      <c r="C46" s="3" t="s">
        <v>52</v>
      </c>
      <c r="D46" s="3" t="s">
        <v>52</v>
      </c>
      <c r="E46" s="3" t="s">
        <v>52</v>
      </c>
      <c r="F46" s="4"/>
      <c r="G46" s="4"/>
      <c r="H46" s="5">
        <f>IF(OR(ISNUMBER(F46),ISNUMBER(G46)),N(G46)-N(F46),"")</f>
      </c>
      <c r="I46" s="6"/>
      <c r="J46" s="7">
        <f>IF(ISNUMBER(H46),H46*N(I46),"")</f>
      </c>
      <c r="K46" s="3" t="s">
        <v>52</v>
      </c>
      <c r="L46" s="8" t="s">
        <v>52</v>
      </c>
      <c r="M46" s="9" t="s">
        <v>52</v>
      </c>
    </row>
    <row r="47" ht="20" customHeight="1" spans="1:13" x14ac:dyDescent="0.25">
      <c r="A47" s="2" t="s">
        <v>52</v>
      </c>
      <c r="B47" s="2" t="s">
        <v>52</v>
      </c>
      <c r="C47" s="3" t="s">
        <v>52</v>
      </c>
      <c r="D47" s="3" t="s">
        <v>52</v>
      </c>
      <c r="E47" s="3" t="s">
        <v>52</v>
      </c>
      <c r="F47" s="4"/>
      <c r="G47" s="4"/>
      <c r="H47" s="5">
        <f>IF(OR(ISNUMBER(F47),ISNUMBER(G47)),N(G47)-N(F47),"")</f>
      </c>
      <c r="I47" s="6"/>
      <c r="J47" s="7">
        <f>IF(ISNUMBER(H47),H47*N(I47),"")</f>
      </c>
      <c r="K47" s="3" t="s">
        <v>52</v>
      </c>
      <c r="L47" s="8" t="s">
        <v>52</v>
      </c>
      <c r="M47" s="9" t="s">
        <v>52</v>
      </c>
    </row>
    <row r="48" ht="20" customHeight="1" spans="1:13" x14ac:dyDescent="0.25">
      <c r="A48" s="2" t="s">
        <v>52</v>
      </c>
      <c r="B48" s="2" t="s">
        <v>52</v>
      </c>
      <c r="C48" s="3" t="s">
        <v>52</v>
      </c>
      <c r="D48" s="3" t="s">
        <v>52</v>
      </c>
      <c r="E48" s="3" t="s">
        <v>52</v>
      </c>
      <c r="F48" s="4"/>
      <c r="G48" s="4"/>
      <c r="H48" s="5">
        <f>IF(OR(ISNUMBER(F48),ISNUMBER(G48)),N(G48)-N(F48),"")</f>
      </c>
      <c r="I48" s="6"/>
      <c r="J48" s="7">
        <f>IF(ISNUMBER(H48),H48*N(I48),"")</f>
      </c>
      <c r="K48" s="3" t="s">
        <v>52</v>
      </c>
      <c r="L48" s="8" t="s">
        <v>52</v>
      </c>
      <c r="M48" s="9" t="s">
        <v>52</v>
      </c>
    </row>
    <row r="49" ht="20" customHeight="1" spans="1:13" x14ac:dyDescent="0.25">
      <c r="A49" s="2" t="s">
        <v>52</v>
      </c>
      <c r="B49" s="2" t="s">
        <v>52</v>
      </c>
      <c r="C49" s="3" t="s">
        <v>52</v>
      </c>
      <c r="D49" s="3" t="s">
        <v>52</v>
      </c>
      <c r="E49" s="3" t="s">
        <v>52</v>
      </c>
      <c r="F49" s="4"/>
      <c r="G49" s="4"/>
      <c r="H49" s="5">
        <f>IF(OR(ISNUMBER(F49),ISNUMBER(G49)),N(G49)-N(F49),"")</f>
      </c>
      <c r="I49" s="6"/>
      <c r="J49" s="7">
        <f>IF(ISNUMBER(H49),H49*N(I49),"")</f>
      </c>
      <c r="K49" s="3" t="s">
        <v>52</v>
      </c>
      <c r="L49" s="8" t="s">
        <v>52</v>
      </c>
      <c r="M49" s="9" t="s">
        <v>52</v>
      </c>
    </row>
    <row r="50" ht="20" customHeight="1" spans="1:13" x14ac:dyDescent="0.25">
      <c r="A50" s="2" t="s">
        <v>52</v>
      </c>
      <c r="B50" s="2" t="s">
        <v>52</v>
      </c>
      <c r="C50" s="3" t="s">
        <v>52</v>
      </c>
      <c r="D50" s="3" t="s">
        <v>52</v>
      </c>
      <c r="E50" s="3" t="s">
        <v>52</v>
      </c>
      <c r="F50" s="4"/>
      <c r="G50" s="4"/>
      <c r="H50" s="5">
        <f>IF(OR(ISNUMBER(F50),ISNUMBER(G50)),N(G50)-N(F50),"")</f>
      </c>
      <c r="I50" s="6"/>
      <c r="J50" s="7">
        <f>IF(ISNUMBER(H50),H50*N(I50),"")</f>
      </c>
      <c r="K50" s="3" t="s">
        <v>52</v>
      </c>
      <c r="L50" s="8" t="s">
        <v>52</v>
      </c>
      <c r="M50" s="9" t="s">
        <v>52</v>
      </c>
    </row>
    <row r="51" ht="20" customHeight="1" spans="1:13" x14ac:dyDescent="0.25">
      <c r="A51" s="2" t="s">
        <v>52</v>
      </c>
      <c r="B51" s="2" t="s">
        <v>52</v>
      </c>
      <c r="C51" s="3" t="s">
        <v>52</v>
      </c>
      <c r="D51" s="3" t="s">
        <v>52</v>
      </c>
      <c r="E51" s="3" t="s">
        <v>52</v>
      </c>
      <c r="F51" s="4"/>
      <c r="G51" s="4"/>
      <c r="H51" s="5">
        <f>IF(OR(ISNUMBER(F51),ISNUMBER(G51)),N(G51)-N(F51),"")</f>
      </c>
      <c r="I51" s="6"/>
      <c r="J51" s="7">
        <f>IF(ISNUMBER(H51),H51*N(I51),"")</f>
      </c>
      <c r="K51" s="3" t="s">
        <v>52</v>
      </c>
      <c r="L51" s="8" t="s">
        <v>52</v>
      </c>
      <c r="M51" s="9" t="s">
        <v>52</v>
      </c>
    </row>
    <row r="52" ht="20" customHeight="1" spans="1:13" x14ac:dyDescent="0.25">
      <c r="A52" s="2" t="s">
        <v>52</v>
      </c>
      <c r="B52" s="2" t="s">
        <v>52</v>
      </c>
      <c r="C52" s="3" t="s">
        <v>52</v>
      </c>
      <c r="D52" s="3" t="s">
        <v>52</v>
      </c>
      <c r="E52" s="3" t="s">
        <v>52</v>
      </c>
      <c r="F52" s="4"/>
      <c r="G52" s="4"/>
      <c r="H52" s="5">
        <f>IF(OR(ISNUMBER(F52),ISNUMBER(G52)),N(G52)-N(F52),"")</f>
      </c>
      <c r="I52" s="6"/>
      <c r="J52" s="7">
        <f>IF(ISNUMBER(H52),H52*N(I52),"")</f>
      </c>
      <c r="K52" s="3" t="s">
        <v>52</v>
      </c>
      <c r="L52" s="8" t="s">
        <v>52</v>
      </c>
      <c r="M52" s="9" t="s">
        <v>52</v>
      </c>
    </row>
    <row r="53" ht="20" customHeight="1" spans="1:13" x14ac:dyDescent="0.25">
      <c r="A53" s="2" t="s">
        <v>52</v>
      </c>
      <c r="B53" s="2" t="s">
        <v>52</v>
      </c>
      <c r="C53" s="3" t="s">
        <v>52</v>
      </c>
      <c r="D53" s="3" t="s">
        <v>52</v>
      </c>
      <c r="E53" s="3" t="s">
        <v>52</v>
      </c>
      <c r="F53" s="4"/>
      <c r="G53" s="4"/>
      <c r="H53" s="5">
        <f>IF(OR(ISNUMBER(F53),ISNUMBER(G53)),N(G53)-N(F53),"")</f>
      </c>
      <c r="I53" s="6"/>
      <c r="J53" s="7">
        <f>IF(ISNUMBER(H53),H53*N(I53),"")</f>
      </c>
      <c r="K53" s="3" t="s">
        <v>52</v>
      </c>
      <c r="L53" s="8" t="s">
        <v>52</v>
      </c>
      <c r="M53" s="9" t="s">
        <v>52</v>
      </c>
    </row>
    <row r="54" ht="20" customHeight="1" spans="1:13" x14ac:dyDescent="0.25">
      <c r="A54" s="2" t="s">
        <v>52</v>
      </c>
      <c r="B54" s="2" t="s">
        <v>52</v>
      </c>
      <c r="C54" s="3" t="s">
        <v>52</v>
      </c>
      <c r="D54" s="3" t="s">
        <v>52</v>
      </c>
      <c r="E54" s="3" t="s">
        <v>52</v>
      </c>
      <c r="F54" s="4"/>
      <c r="G54" s="4"/>
      <c r="H54" s="5">
        <f>IF(OR(ISNUMBER(F54),ISNUMBER(G54)),N(G54)-N(F54),"")</f>
      </c>
      <c r="I54" s="6"/>
      <c r="J54" s="7">
        <f>IF(ISNUMBER(H54),H54*N(I54),"")</f>
      </c>
      <c r="K54" s="3" t="s">
        <v>52</v>
      </c>
      <c r="L54" s="8" t="s">
        <v>52</v>
      </c>
      <c r="M54" s="9" t="s">
        <v>52</v>
      </c>
    </row>
    <row r="55" ht="20" customHeight="1" spans="1:13" x14ac:dyDescent="0.25">
      <c r="A55" s="2" t="s">
        <v>52</v>
      </c>
      <c r="B55" s="2" t="s">
        <v>52</v>
      </c>
      <c r="C55" s="3" t="s">
        <v>52</v>
      </c>
      <c r="D55" s="3" t="s">
        <v>52</v>
      </c>
      <c r="E55" s="3" t="s">
        <v>52</v>
      </c>
      <c r="F55" s="4"/>
      <c r="G55" s="4"/>
      <c r="H55" s="5">
        <f>IF(OR(ISNUMBER(F55),ISNUMBER(G55)),N(G55)-N(F55),"")</f>
      </c>
      <c r="I55" s="6"/>
      <c r="J55" s="7">
        <f>IF(ISNUMBER(H55),H55*N(I55),"")</f>
      </c>
      <c r="K55" s="3" t="s">
        <v>52</v>
      </c>
      <c r="L55" s="8" t="s">
        <v>52</v>
      </c>
      <c r="M55" s="9" t="s">
        <v>52</v>
      </c>
    </row>
    <row r="56" ht="20" customHeight="1" spans="1:13" x14ac:dyDescent="0.25">
      <c r="A56" s="2" t="s">
        <v>52</v>
      </c>
      <c r="B56" s="2" t="s">
        <v>52</v>
      </c>
      <c r="C56" s="3" t="s">
        <v>52</v>
      </c>
      <c r="D56" s="3" t="s">
        <v>52</v>
      </c>
      <c r="E56" s="3" t="s">
        <v>52</v>
      </c>
      <c r="F56" s="4"/>
      <c r="G56" s="4"/>
      <c r="H56" s="5">
        <f>IF(OR(ISNUMBER(F56),ISNUMBER(G56)),N(G56)-N(F56),"")</f>
      </c>
      <c r="I56" s="6"/>
      <c r="J56" s="7">
        <f>IF(ISNUMBER(H56),H56*N(I56),"")</f>
      </c>
      <c r="K56" s="3" t="s">
        <v>52</v>
      </c>
      <c r="L56" s="8" t="s">
        <v>52</v>
      </c>
      <c r="M56" s="9" t="s">
        <v>52</v>
      </c>
    </row>
    <row r="57" ht="20" customHeight="1" spans="1:13" x14ac:dyDescent="0.25">
      <c r="A57" s="2" t="s">
        <v>52</v>
      </c>
      <c r="B57" s="2" t="s">
        <v>52</v>
      </c>
      <c r="C57" s="3" t="s">
        <v>52</v>
      </c>
      <c r="D57" s="3" t="s">
        <v>52</v>
      </c>
      <c r="E57" s="3" t="s">
        <v>52</v>
      </c>
      <c r="F57" s="4"/>
      <c r="G57" s="4"/>
      <c r="H57" s="5">
        <f>IF(OR(ISNUMBER(F57),ISNUMBER(G57)),N(G57)-N(F57),"")</f>
      </c>
      <c r="I57" s="6"/>
      <c r="J57" s="7">
        <f>IF(ISNUMBER(H57),H57*N(I57),"")</f>
      </c>
      <c r="K57" s="3" t="s">
        <v>52</v>
      </c>
      <c r="L57" s="8" t="s">
        <v>52</v>
      </c>
      <c r="M57" s="9" t="s">
        <v>52</v>
      </c>
    </row>
    <row r="58" ht="20" customHeight="1" spans="1:13" x14ac:dyDescent="0.25">
      <c r="A58" s="2" t="s">
        <v>52</v>
      </c>
      <c r="B58" s="2" t="s">
        <v>52</v>
      </c>
      <c r="C58" s="3" t="s">
        <v>52</v>
      </c>
      <c r="D58" s="3" t="s">
        <v>52</v>
      </c>
      <c r="E58" s="3" t="s">
        <v>52</v>
      </c>
      <c r="F58" s="4"/>
      <c r="G58" s="4"/>
      <c r="H58" s="5">
        <f>IF(OR(ISNUMBER(F58),ISNUMBER(G58)),N(G58)-N(F58),"")</f>
      </c>
      <c r="I58" s="6"/>
      <c r="J58" s="7">
        <f>IF(ISNUMBER(H58),H58*N(I58),"")</f>
      </c>
      <c r="K58" s="3" t="s">
        <v>52</v>
      </c>
      <c r="L58" s="8" t="s">
        <v>52</v>
      </c>
      <c r="M58" s="9" t="s">
        <v>52</v>
      </c>
    </row>
    <row r="59" ht="20" customHeight="1" spans="1:13" x14ac:dyDescent="0.25">
      <c r="A59" s="2" t="s">
        <v>52</v>
      </c>
      <c r="B59" s="2" t="s">
        <v>52</v>
      </c>
      <c r="C59" s="3" t="s">
        <v>52</v>
      </c>
      <c r="D59" s="3" t="s">
        <v>52</v>
      </c>
      <c r="E59" s="3" t="s">
        <v>52</v>
      </c>
      <c r="F59" s="4"/>
      <c r="G59" s="4"/>
      <c r="H59" s="5">
        <f>IF(OR(ISNUMBER(F59),ISNUMBER(G59)),N(G59)-N(F59),"")</f>
      </c>
      <c r="I59" s="6"/>
      <c r="J59" s="7">
        <f>IF(ISNUMBER(H59),H59*N(I59),"")</f>
      </c>
      <c r="K59" s="3" t="s">
        <v>52</v>
      </c>
      <c r="L59" s="8" t="s">
        <v>52</v>
      </c>
      <c r="M59" s="9" t="s">
        <v>52</v>
      </c>
    </row>
    <row r="60" ht="20" customHeight="1" spans="1:13" x14ac:dyDescent="0.25">
      <c r="A60" s="2" t="s">
        <v>52</v>
      </c>
      <c r="B60" s="2" t="s">
        <v>52</v>
      </c>
      <c r="C60" s="3" t="s">
        <v>52</v>
      </c>
      <c r="D60" s="3" t="s">
        <v>52</v>
      </c>
      <c r="E60" s="3" t="s">
        <v>52</v>
      </c>
      <c r="F60" s="4"/>
      <c r="G60" s="4"/>
      <c r="H60" s="5">
        <f>IF(OR(ISNUMBER(F60),ISNUMBER(G60)),N(G60)-N(F60),"")</f>
      </c>
      <c r="I60" s="6"/>
      <c r="J60" s="7">
        <f>IF(ISNUMBER(H60),H60*N(I60),"")</f>
      </c>
      <c r="K60" s="3" t="s">
        <v>52</v>
      </c>
      <c r="L60" s="8" t="s">
        <v>52</v>
      </c>
      <c r="M60" s="9" t="s">
        <v>52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82F6"/>
  </sheetPr>
  <dimension ref="A1:B9"/>
  <sheetViews>
    <sheetView workbookViewId="0"/>
  </sheetViews>
  <sheetFormatPr defaultRowHeight="15" outlineLevelRow="0" outlineLevelCol="0" x14ac:dyDescent="55"/>
  <cols>
    <col min="1" max="1" width="26" customWidth="1"/>
    <col min="2" max="2" width="78" customWidth="1"/>
  </cols>
  <sheetData>
    <row r="1" ht="26" customHeight="1" spans="1:2" x14ac:dyDescent="0.25">
      <c r="A1" s="10" t="s">
        <v>53</v>
      </c>
      <c r="B1" s="10" t="s">
        <v>54</v>
      </c>
    </row>
    <row r="2" ht="42" customHeight="1" spans="1:2" x14ac:dyDescent="0.25">
      <c r="A2" s="11" t="s">
        <v>55</v>
      </c>
      <c r="B2" s="12" t="s">
        <v>56</v>
      </c>
    </row>
    <row r="3" ht="42" customHeight="1" spans="1:2" x14ac:dyDescent="0.25">
      <c r="A3" s="11" t="s">
        <v>57</v>
      </c>
      <c r="B3" s="12" t="s">
        <v>58</v>
      </c>
    </row>
    <row r="4" ht="42" customHeight="1" spans="1:2" x14ac:dyDescent="0.25">
      <c r="A4" s="11" t="s">
        <v>59</v>
      </c>
      <c r="B4" s="12" t="s">
        <v>60</v>
      </c>
    </row>
    <row r="5" ht="42" customHeight="1" spans="1:2" x14ac:dyDescent="0.25">
      <c r="A5" s="11" t="s">
        <v>61</v>
      </c>
      <c r="B5" s="12" t="s">
        <v>62</v>
      </c>
    </row>
    <row r="6" ht="42" customHeight="1" spans="1:2" x14ac:dyDescent="0.25">
      <c r="A6" s="11" t="s">
        <v>63</v>
      </c>
      <c r="B6" s="12" t="s">
        <v>64</v>
      </c>
    </row>
    <row r="7" ht="42" customHeight="1" spans="1:2" x14ac:dyDescent="0.25">
      <c r="A7" s="11" t="s">
        <v>65</v>
      </c>
      <c r="B7" s="12" t="s">
        <v>66</v>
      </c>
    </row>
    <row r="8" ht="42" customHeight="1" spans="1:2" x14ac:dyDescent="0.25">
      <c r="A8" s="11" t="s">
        <v>67</v>
      </c>
      <c r="B8" s="12" t="s">
        <v>68</v>
      </c>
    </row>
    <row r="9" ht="42" customHeight="1" spans="1:2" x14ac:dyDescent="0.25">
      <c r="A9" s="11" t="s">
        <v>69</v>
      </c>
      <c r="B9" s="12" t="s">
        <v>70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0B981"/>
  </sheetPr>
  <dimension ref="A1:C8"/>
  <sheetViews>
    <sheetView workbookViewId="0"/>
  </sheetViews>
  <sheetFormatPr defaultRowHeight="15" outlineLevelRow="0" outlineLevelCol="0" x14ac:dyDescent="55"/>
  <cols>
    <col min="1" max="1" width="34" customWidth="1"/>
    <col min="2" max="2" width="22" customWidth="1"/>
    <col min="3" max="3" width="44" customWidth="1"/>
  </cols>
  <sheetData>
    <row r="1" ht="26" customHeight="1" spans="1:3" x14ac:dyDescent="0.25">
      <c r="A1" s="10" t="s">
        <v>71</v>
      </c>
      <c r="B1" s="10" t="s">
        <v>72</v>
      </c>
      <c r="C1" s="10" t="s">
        <v>73</v>
      </c>
    </row>
    <row r="2" ht="24" customHeight="1" spans="1:3" x14ac:dyDescent="0.25">
      <c r="A2" s="13" t="s">
        <v>74</v>
      </c>
      <c r="B2" s="14">
        <f>COUNTA('Inventory Count'!C2:C60)</f>
      </c>
      <c r="C2" s="15" t="s">
        <v>75</v>
      </c>
    </row>
    <row r="3" ht="24" customHeight="1" spans="1:3" x14ac:dyDescent="0.25">
      <c r="A3" s="13" t="s">
        <v>76</v>
      </c>
      <c r="B3" s="14">
        <f>SUM('Inventory Count'!F2:F60)</f>
      </c>
      <c r="C3" s="15" t="s">
        <v>77</v>
      </c>
    </row>
    <row r="4" ht="24" customHeight="1" spans="1:3" x14ac:dyDescent="0.25">
      <c r="A4" s="13" t="s">
        <v>78</v>
      </c>
      <c r="B4" s="14">
        <f>SUM('Inventory Count'!G2:G60)</f>
      </c>
      <c r="C4" s="15" t="s">
        <v>79</v>
      </c>
    </row>
    <row r="5" ht="24" customHeight="1" spans="1:3" x14ac:dyDescent="0.25">
      <c r="A5" s="13" t="s">
        <v>80</v>
      </c>
      <c r="B5" s="16">
        <f>SUM('Inventory Count'!H2:H60)</f>
      </c>
      <c r="C5" s="15" t="s">
        <v>81</v>
      </c>
    </row>
    <row r="6" ht="24" customHeight="1" spans="1:3" x14ac:dyDescent="0.25">
      <c r="A6" s="13" t="s">
        <v>82</v>
      </c>
      <c r="B6" s="17">
        <f>SUMPRODUCT('Inventory Count'!F2:F60,'Inventory Count'!I2:I60)</f>
      </c>
      <c r="C6" s="15" t="s">
        <v>83</v>
      </c>
    </row>
    <row r="7" ht="24" customHeight="1" spans="1:3" x14ac:dyDescent="0.25">
      <c r="A7" s="13" t="s">
        <v>84</v>
      </c>
      <c r="B7" s="17">
        <f>SUMPRODUCT('Inventory Count'!G2:G60,'Inventory Count'!I2:I60)</f>
      </c>
      <c r="C7" s="15" t="s">
        <v>85</v>
      </c>
    </row>
    <row r="8" ht="24" customHeight="1" spans="1:3" x14ac:dyDescent="0.25">
      <c r="A8" s="13" t="s">
        <v>86</v>
      </c>
      <c r="B8" s="18">
        <f>SUM('Inventory Count'!J2:J60)</f>
      </c>
      <c r="C8" s="15" t="s">
        <v>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Inventory Count</vt:lpstr>
      <vt:lpstr>Instructions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Retail Scan &amp; Stock (retailscanstock.com)</dc:creator>
  <dc:title/>
  <dc:subject/>
  <dc:description/>
  <cp:keywords/>
  <cp:category/>
  <cp:lastModifiedBy>Retail Scan &amp; Stock Editorial Team</cp:lastModifiedBy>
  <dcterms:created xsi:type="dcterms:W3CDTF">2026-09-10T00:00:00Z</dcterms:created>
  <dcterms:modified xsi:type="dcterms:W3CDTF">2026-09-10T00:00:00Z</dcterms:modified>
</cp:coreProperties>
</file>